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:\ICBGCEPD\Templates\"/>
    </mc:Choice>
  </mc:AlternateContent>
  <xr:revisionPtr revIDLastSave="0" documentId="13_ncr:1_{762AD9A1-88B6-4270-AEEA-C0DC3F5C3981}" xr6:coauthVersionLast="47" xr6:coauthVersionMax="47" xr10:uidLastSave="{00000000-0000-0000-0000-000000000000}"/>
  <bookViews>
    <workbookView xWindow="37830" yWindow="2265" windowWidth="21465" windowHeight="18240" tabRatio="500" xr2:uid="{00000000-000D-0000-FFFF-FFFF00000000}"/>
  </bookViews>
  <sheets>
    <sheet name="Budget estimate" sheetId="1" r:id="rId1"/>
    <sheet name="EXAMPLE" sheetId="3" r:id="rId2"/>
  </sheets>
  <definedNames>
    <definedName name="_xlnm.Print_Area" localSheetId="0">'Budget estimate'!$A$1:$E$29</definedName>
    <definedName name="_xlnm.Print_Area" localSheetId="1">EXAMPLE!$A$1:$I$49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3" l="1"/>
  <c r="F7" i="3"/>
  <c r="G14" i="3" s="1"/>
  <c r="F8" i="3"/>
  <c r="F27" i="3" s="1"/>
  <c r="F31" i="3" s="1"/>
  <c r="F9" i="3"/>
  <c r="F10" i="3"/>
  <c r="F11" i="3"/>
  <c r="F12" i="3"/>
  <c r="F13" i="3"/>
  <c r="F16" i="3"/>
  <c r="F17" i="3"/>
  <c r="F18" i="3"/>
  <c r="G19" i="3"/>
  <c r="F21" i="3"/>
  <c r="G25" i="3" s="1"/>
  <c r="F22" i="3"/>
  <c r="F23" i="3"/>
  <c r="F34" i="3"/>
  <c r="F35" i="3"/>
  <c r="F44" i="3" s="1"/>
  <c r="G36" i="3"/>
  <c r="G44" i="3" s="1"/>
  <c r="F37" i="3"/>
  <c r="F38" i="3"/>
  <c r="G39" i="3"/>
  <c r="G42" i="3"/>
  <c r="G27" i="3" l="1"/>
  <c r="G31" i="3" s="1"/>
  <c r="G47" i="3"/>
  <c r="F47" i="3"/>
</calcChain>
</file>

<file path=xl/sharedStrings.xml><?xml version="1.0" encoding="utf-8"?>
<sst xmlns="http://schemas.openxmlformats.org/spreadsheetml/2006/main" count="72" uniqueCount="63">
  <si>
    <t>Budget Estimation</t>
    <phoneticPr fontId="2"/>
  </si>
  <si>
    <t>COSTS</t>
    <phoneticPr fontId="2"/>
  </si>
  <si>
    <t>BALANCE</t>
    <phoneticPr fontId="2"/>
  </si>
  <si>
    <t>i.e. Travel costs, hotel costs, rental fees, etc.</t>
  </si>
  <si>
    <t>max 50 % of grand total</t>
  </si>
  <si>
    <t>INCOME</t>
  </si>
  <si>
    <t>Own contribution</t>
  </si>
  <si>
    <t>Amount (JPY or EUR)</t>
  </si>
  <si>
    <t>Remarks</t>
  </si>
  <si>
    <t>REVENUES - COSTS</t>
  </si>
  <si>
    <t>Type of cost</t>
  </si>
  <si>
    <t>Applicant:</t>
  </si>
  <si>
    <t>Project name:</t>
  </si>
  <si>
    <t>Total cost of activity</t>
  </si>
  <si>
    <t>Other income (funds, sponsors, subsidies)</t>
  </si>
  <si>
    <t>Requested amount from Netherlands Embassy</t>
  </si>
  <si>
    <t>Expected sales (e.g. tickets)</t>
  </si>
  <si>
    <t>Unit Price (JPY)</t>
    <phoneticPr fontId="2"/>
  </si>
  <si>
    <t>Qty</t>
    <phoneticPr fontId="2"/>
  </si>
  <si>
    <t>Amount (JPY)</t>
    <phoneticPr fontId="2"/>
  </si>
  <si>
    <t>Travel</t>
    <phoneticPr fontId="2"/>
  </si>
  <si>
    <t>International Flight, ... R/T, 6 pax</t>
  </si>
  <si>
    <t>economy class</t>
  </si>
  <si>
    <t>Japanese visa processing (fee 25 EUR + transportation), 6 pax</t>
    <phoneticPr fontId="2"/>
  </si>
  <si>
    <t>Domestic transportation, ... airport-... R/T, 6 pax</t>
  </si>
  <si>
    <t>Bus</t>
  </si>
  <si>
    <t>Coordinator's transportation, ... airport-... 2 round trip</t>
  </si>
  <si>
    <t>Accommodation, 6 pax. X 7 nights</t>
    <phoneticPr fontId="2"/>
  </si>
  <si>
    <t>Per diem, 6 pax. X 7 days</t>
    <phoneticPr fontId="2"/>
  </si>
  <si>
    <t>Local company rate</t>
    <phoneticPr fontId="2"/>
  </si>
  <si>
    <t>Local transportaion, public transportation card</t>
    <phoneticPr fontId="2"/>
  </si>
  <si>
    <t>Smart Card</t>
  </si>
  <si>
    <t>Coordinator's local transportation, public transportation card</t>
  </si>
  <si>
    <t>Smart Card recharge</t>
  </si>
  <si>
    <t>sub-total</t>
    <phoneticPr fontId="2"/>
  </si>
  <si>
    <t>Payments</t>
    <phoneticPr fontId="2"/>
  </si>
  <si>
    <t>For instrumentalists</t>
    <phoneticPr fontId="2"/>
  </si>
  <si>
    <t>For composer/arranger/bandleader</t>
    <phoneticPr fontId="2"/>
  </si>
  <si>
    <t>For coordinator (including preparatory travel costs)</t>
    <phoneticPr fontId="2"/>
  </si>
  <si>
    <t>Others</t>
    <phoneticPr fontId="2"/>
  </si>
  <si>
    <t>Printing cost for sheet music, 2 pages X 20 pax. X 10 tunes X 4 bands</t>
    <phoneticPr fontId="2"/>
  </si>
  <si>
    <t>Photocopy</t>
    <phoneticPr fontId="2"/>
  </si>
  <si>
    <t>Printing cost for poster, A3 X 100 copies</t>
    <phoneticPr fontId="2"/>
  </si>
  <si>
    <t>Offset</t>
    <phoneticPr fontId="2"/>
  </si>
  <si>
    <t>Travel insurance, 6 pax. X 9 days</t>
    <phoneticPr fontId="2"/>
  </si>
  <si>
    <t>Administration cost (telecommunication, supplies)</t>
    <phoneticPr fontId="2"/>
  </si>
  <si>
    <t>Total</t>
    <phoneticPr fontId="2"/>
  </si>
  <si>
    <t>Reserve for contigency, 1600000 X 0.1 = 160000</t>
    <phoneticPr fontId="2"/>
  </si>
  <si>
    <t>10% of total</t>
    <phoneticPr fontId="2"/>
  </si>
  <si>
    <t>GRAND-TOTAL</t>
    <phoneticPr fontId="2"/>
  </si>
  <si>
    <t>REVENUES</t>
    <phoneticPr fontId="2"/>
  </si>
  <si>
    <t>Ticket sales</t>
    <phoneticPr fontId="2"/>
  </si>
  <si>
    <t>Final concert entrance</t>
    <phoneticPr fontId="2"/>
  </si>
  <si>
    <t>Private concerts</t>
    <phoneticPr fontId="2"/>
  </si>
  <si>
    <t>Honoraria</t>
    <phoneticPr fontId="2"/>
  </si>
  <si>
    <t>Masterclass, 5 pax. X 2 days</t>
    <phoneticPr fontId="2"/>
  </si>
  <si>
    <t>Private lesson, 5 musicians X 2 students</t>
    <phoneticPr fontId="2"/>
  </si>
  <si>
    <t>Subsidies</t>
    <phoneticPr fontId="2"/>
  </si>
  <si>
    <t>Amount requested from Dutch Embassy, 1760000/2 = 880000</t>
  </si>
  <si>
    <t>50 % of grand total</t>
    <phoneticPr fontId="2"/>
  </si>
  <si>
    <t>From Sponsoring companies</t>
    <phoneticPr fontId="2"/>
  </si>
  <si>
    <t>REVENUES - COSTS</t>
    <phoneticPr fontId="2"/>
  </si>
  <si>
    <t>Budget Estimation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</si>
</sst>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¥-411]#,##0.00_);\([$¥-411]#,##0.00\)"/>
    <numFmt numFmtId="165" formatCode="[$¥-411]#,##0_);\([$¥-411]#,##0\)"/>
    <numFmt numFmtId="166" formatCode="#,##0_ "/>
    <numFmt numFmtId="167" formatCode="#,##0.00_ "/>
  </numFmts>
  <fonts count="8">
    <font>
      <sz val="12"/>
      <color theme="1"/>
      <name val="Calibri"/>
      <family val="2"/>
      <charset val="128"/>
      <scheme val="minor"/>
    </font>
    <font>
      <b/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0" fontId="1" fillId="0" borderId="0" xfId="0" applyFont="1"/>
    <xf numFmtId="0" fontId="1" fillId="0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1" fillId="0" borderId="4" xfId="0" applyFont="1" applyBorder="1"/>
    <xf numFmtId="0" fontId="1" fillId="0" borderId="0" xfId="0" applyFont="1" applyBorder="1"/>
    <xf numFmtId="165" fontId="1" fillId="0" borderId="0" xfId="0" applyNumberFormat="1" applyFont="1" applyBorder="1"/>
    <xf numFmtId="0" fontId="1" fillId="0" borderId="5" xfId="0" applyFont="1" applyBorder="1"/>
    <xf numFmtId="0" fontId="1" fillId="2" borderId="4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0" fontId="1" fillId="2" borderId="5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0" fillId="0" borderId="7" xfId="0" applyNumberFormat="1" applyBorder="1"/>
    <xf numFmtId="0" fontId="3" fillId="0" borderId="0" xfId="0" applyFont="1" applyBorder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Border="1"/>
    <xf numFmtId="0" fontId="7" fillId="0" borderId="0" xfId="0" applyFont="1"/>
    <xf numFmtId="0" fontId="3" fillId="0" borderId="5" xfId="0" applyFont="1" applyBorder="1"/>
    <xf numFmtId="0" fontId="1" fillId="2" borderId="0" xfId="0" applyFont="1" applyFill="1"/>
    <xf numFmtId="166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165" fontId="1" fillId="0" borderId="0" xfId="0" applyNumberFormat="1" applyFont="1"/>
    <xf numFmtId="0" fontId="0" fillId="0" borderId="0" xfId="0" applyAlignment="1">
      <alignment horizontal="left"/>
    </xf>
    <xf numFmtId="166" fontId="1" fillId="0" borderId="0" xfId="0" applyNumberFormat="1" applyFont="1"/>
    <xf numFmtId="166" fontId="1" fillId="2" borderId="0" xfId="0" applyNumberFormat="1" applyFont="1" applyFill="1"/>
    <xf numFmtId="165" fontId="1" fillId="2" borderId="0" xfId="0" applyNumberFormat="1" applyFont="1" applyFill="1"/>
    <xf numFmtId="167" fontId="1" fillId="0" borderId="0" xfId="0" applyNumberFormat="1" applyFont="1"/>
    <xf numFmtId="167" fontId="0" fillId="0" borderId="0" xfId="0" applyNumberFormat="1"/>
    <xf numFmtId="167" fontId="0" fillId="0" borderId="7" xfId="0" applyNumberFormat="1" applyBorder="1"/>
    <xf numFmtId="0" fontId="5" fillId="0" borderId="0" xfId="0" applyFont="1" applyFill="1" applyBorder="1" applyAlignment="1"/>
    <xf numFmtId="0" fontId="1" fillId="3" borderId="0" xfId="0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4</xdr:col>
      <xdr:colOff>0</xdr:colOff>
      <xdr:row>3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1B1271-4592-4861-935B-3BD986B59032}"/>
            </a:ext>
          </a:extLst>
        </xdr:cNvPr>
        <xdr:cNvSpPr txBox="1"/>
      </xdr:nvSpPr>
      <xdr:spPr>
        <a:xfrm>
          <a:off x="7343775" y="9525"/>
          <a:ext cx="383857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>
              <a:solidFill>
                <a:srgbClr val="FF0000"/>
              </a:solidFill>
            </a:rPr>
            <a:t>! Please note that the costs</a:t>
          </a:r>
          <a:r>
            <a:rPr lang="en-US" sz="1400" b="1" u="sng" baseline="0">
              <a:solidFill>
                <a:srgbClr val="FF0000"/>
              </a:solidFill>
            </a:rPr>
            <a:t> in this estimation sheet should align with the costs on the application form under '5 Budget'</a:t>
          </a:r>
          <a:endParaRPr lang="en-US" sz="1400" b="1" u="sng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workbookViewId="0">
      <selection activeCell="E3" sqref="E3"/>
    </sheetView>
  </sheetViews>
  <sheetFormatPr defaultColWidth="12.6640625" defaultRowHeight="15.5"/>
  <cols>
    <col min="1" max="1" width="13.58203125" customWidth="1"/>
    <col min="2" max="2" width="58" customWidth="1"/>
    <col min="3" max="3" width="24.75" customWidth="1"/>
    <col min="4" max="4" width="50.4140625" customWidth="1"/>
  </cols>
  <sheetData>
    <row r="1" spans="1:5" s="8" customFormat="1" ht="26">
      <c r="A1" s="47" t="s">
        <v>0</v>
      </c>
      <c r="B1" s="47"/>
      <c r="C1" s="47"/>
      <c r="D1" s="47"/>
    </row>
    <row r="2" spans="1:5" s="27" customFormat="1">
      <c r="A2" s="46" t="s">
        <v>11</v>
      </c>
      <c r="B2" s="48"/>
      <c r="C2" s="48"/>
      <c r="D2" s="45"/>
    </row>
    <row r="3" spans="1:5" s="27" customFormat="1">
      <c r="A3" s="46" t="s">
        <v>12</v>
      </c>
      <c r="B3" s="48"/>
      <c r="C3" s="48"/>
      <c r="D3" s="45"/>
    </row>
    <row r="4" spans="1:5" s="27" customFormat="1">
      <c r="A4" s="23"/>
      <c r="B4" s="28"/>
      <c r="C4" s="28"/>
      <c r="D4" s="28"/>
      <c r="E4" s="29"/>
    </row>
    <row r="5" spans="1:5" s="9" customFormat="1">
      <c r="A5" s="10" t="s">
        <v>1</v>
      </c>
      <c r="B5" s="11" t="s">
        <v>10</v>
      </c>
      <c r="C5" s="11" t="s">
        <v>7</v>
      </c>
      <c r="D5" s="12" t="s">
        <v>8</v>
      </c>
    </row>
    <row r="6" spans="1:5">
      <c r="A6" s="1"/>
      <c r="B6" s="26" t="s">
        <v>3</v>
      </c>
      <c r="C6" s="13"/>
      <c r="D6" s="3"/>
    </row>
    <row r="7" spans="1:5">
      <c r="A7" s="1"/>
      <c r="C7" s="13"/>
      <c r="D7" s="3"/>
    </row>
    <row r="8" spans="1:5">
      <c r="A8" s="1"/>
      <c r="C8" s="13"/>
      <c r="D8" s="3"/>
    </row>
    <row r="9" spans="1:5">
      <c r="A9" s="1"/>
      <c r="B9" s="26"/>
      <c r="C9" s="13"/>
      <c r="D9" s="3"/>
    </row>
    <row r="10" spans="1:5">
      <c r="A10" s="1"/>
      <c r="B10" s="26"/>
      <c r="C10" s="13"/>
      <c r="D10" s="3"/>
    </row>
    <row r="11" spans="1:5">
      <c r="A11" s="1"/>
      <c r="B11" s="26"/>
      <c r="C11" s="13"/>
      <c r="D11" s="3"/>
    </row>
    <row r="12" spans="1:5">
      <c r="A12" s="1"/>
      <c r="B12" s="26"/>
      <c r="C12" s="13"/>
      <c r="D12" s="3"/>
    </row>
    <row r="13" spans="1:5">
      <c r="A13" s="1"/>
      <c r="B13" s="30"/>
      <c r="C13" s="14"/>
      <c r="D13" s="3"/>
    </row>
    <row r="14" spans="1:5">
      <c r="A14" s="1"/>
      <c r="B14" s="2"/>
      <c r="C14" s="14"/>
      <c r="D14" s="3"/>
    </row>
    <row r="15" spans="1:5" s="8" customFormat="1">
      <c r="A15" s="15"/>
      <c r="B15" s="16" t="s">
        <v>13</v>
      </c>
      <c r="C15" s="17"/>
      <c r="D15" s="18"/>
    </row>
    <row r="16" spans="1:5">
      <c r="A16" s="1"/>
      <c r="B16" s="2"/>
      <c r="C16" s="14"/>
      <c r="D16" s="3"/>
    </row>
    <row r="17" spans="1:4" s="9" customFormat="1">
      <c r="A17" s="19" t="s">
        <v>5</v>
      </c>
      <c r="B17" s="20"/>
      <c r="C17" s="21"/>
      <c r="D17" s="22"/>
    </row>
    <row r="18" spans="1:4">
      <c r="A18" s="1"/>
      <c r="B18" s="2" t="s">
        <v>6</v>
      </c>
      <c r="C18" s="14"/>
      <c r="D18" s="3"/>
    </row>
    <row r="19" spans="1:4">
      <c r="A19" s="1"/>
      <c r="B19" s="2"/>
      <c r="C19" s="14"/>
      <c r="D19" s="3"/>
    </row>
    <row r="20" spans="1:4">
      <c r="A20" s="1"/>
      <c r="B20" s="31" t="s">
        <v>16</v>
      </c>
      <c r="C20" s="14"/>
      <c r="D20" s="3"/>
    </row>
    <row r="21" spans="1:4">
      <c r="A21" s="1"/>
      <c r="B21" s="31"/>
      <c r="C21" s="14"/>
      <c r="D21" s="3"/>
    </row>
    <row r="22" spans="1:4">
      <c r="A22" s="1"/>
      <c r="B22" s="31" t="s">
        <v>14</v>
      </c>
      <c r="C22" s="14"/>
      <c r="D22" s="3"/>
    </row>
    <row r="23" spans="1:4">
      <c r="A23" s="1"/>
      <c r="B23" s="31"/>
      <c r="C23" s="14"/>
      <c r="D23" s="3"/>
    </row>
    <row r="24" spans="1:4">
      <c r="A24" s="1"/>
      <c r="B24" s="31" t="s">
        <v>15</v>
      </c>
      <c r="C24" s="14"/>
      <c r="D24" s="32" t="s">
        <v>4</v>
      </c>
    </row>
    <row r="25" spans="1:4">
      <c r="A25" s="1"/>
      <c r="B25" s="2"/>
      <c r="C25" s="14"/>
      <c r="D25" s="3"/>
    </row>
    <row r="26" spans="1:4" s="9" customFormat="1">
      <c r="A26" s="19" t="s">
        <v>2</v>
      </c>
      <c r="B26" s="20"/>
      <c r="C26" s="20"/>
      <c r="D26" s="22"/>
    </row>
    <row r="27" spans="1:4">
      <c r="A27" s="1"/>
      <c r="B27" s="23" t="s">
        <v>9</v>
      </c>
      <c r="C27" s="24"/>
      <c r="D27" s="3"/>
    </row>
    <row r="28" spans="1:4">
      <c r="A28" s="4"/>
      <c r="B28" s="5"/>
      <c r="C28" s="25"/>
      <c r="D28" s="6"/>
    </row>
    <row r="29" spans="1:4">
      <c r="C29" s="7"/>
    </row>
    <row r="30" spans="1:4">
      <c r="C30" s="7"/>
    </row>
    <row r="31" spans="1:4">
      <c r="C31" s="7"/>
    </row>
    <row r="32" spans="1:4">
      <c r="C32" s="7"/>
    </row>
    <row r="33" spans="3:3">
      <c r="C33" s="7"/>
    </row>
    <row r="34" spans="3:3">
      <c r="C34" s="7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  <row r="48" spans="3:3">
      <c r="C48" s="7"/>
    </row>
    <row r="49" spans="3:3">
      <c r="C49" s="7"/>
    </row>
    <row r="50" spans="3:3">
      <c r="C50" s="7"/>
    </row>
    <row r="51" spans="3:3">
      <c r="C51" s="7"/>
    </row>
    <row r="52" spans="3:3">
      <c r="C52" s="7"/>
    </row>
    <row r="53" spans="3:3">
      <c r="C53" s="7"/>
    </row>
    <row r="54" spans="3:3">
      <c r="C54" s="7"/>
    </row>
    <row r="55" spans="3:3">
      <c r="C55" s="7"/>
    </row>
    <row r="56" spans="3:3">
      <c r="C56" s="7"/>
    </row>
    <row r="57" spans="3:3">
      <c r="C57" s="7"/>
    </row>
    <row r="58" spans="3:3">
      <c r="C58" s="7"/>
    </row>
    <row r="59" spans="3:3">
      <c r="C59" s="7"/>
    </row>
    <row r="60" spans="3:3">
      <c r="C60" s="7"/>
    </row>
    <row r="61" spans="3:3">
      <c r="C61" s="7"/>
    </row>
    <row r="62" spans="3:3">
      <c r="C62" s="7"/>
    </row>
    <row r="63" spans="3:3">
      <c r="C63" s="7"/>
    </row>
    <row r="64" spans="3:3">
      <c r="C64" s="7"/>
    </row>
    <row r="65" spans="3:3">
      <c r="C65" s="7"/>
    </row>
    <row r="66" spans="3:3">
      <c r="C66" s="7"/>
    </row>
    <row r="67" spans="3:3">
      <c r="C67" s="7"/>
    </row>
    <row r="68" spans="3:3">
      <c r="C68" s="7"/>
    </row>
    <row r="69" spans="3:3">
      <c r="C69" s="7"/>
    </row>
    <row r="70" spans="3:3">
      <c r="C70" s="7"/>
    </row>
    <row r="71" spans="3:3">
      <c r="C71" s="7"/>
    </row>
    <row r="72" spans="3:3">
      <c r="C72" s="7"/>
    </row>
    <row r="73" spans="3:3">
      <c r="C73" s="7"/>
    </row>
    <row r="74" spans="3:3">
      <c r="C74" s="7"/>
    </row>
    <row r="75" spans="3:3">
      <c r="C75" s="7"/>
    </row>
    <row r="76" spans="3:3">
      <c r="C76" s="7"/>
    </row>
    <row r="77" spans="3:3">
      <c r="C77" s="7"/>
    </row>
    <row r="78" spans="3:3">
      <c r="C78" s="7"/>
    </row>
    <row r="79" spans="3:3">
      <c r="C79" s="7"/>
    </row>
    <row r="80" spans="3:3">
      <c r="C80" s="7"/>
    </row>
    <row r="81" spans="3:3">
      <c r="C81" s="7"/>
    </row>
    <row r="82" spans="3:3">
      <c r="C82" s="7"/>
    </row>
    <row r="83" spans="3:3">
      <c r="C83" s="7"/>
    </row>
    <row r="84" spans="3:3">
      <c r="C84" s="7"/>
    </row>
    <row r="85" spans="3:3">
      <c r="C85" s="7"/>
    </row>
    <row r="86" spans="3:3">
      <c r="C86" s="7"/>
    </row>
    <row r="87" spans="3:3">
      <c r="C87" s="7"/>
    </row>
    <row r="88" spans="3:3">
      <c r="C88" s="7"/>
    </row>
    <row r="89" spans="3:3">
      <c r="C89" s="7"/>
    </row>
    <row r="90" spans="3:3">
      <c r="C90" s="7"/>
    </row>
    <row r="91" spans="3:3">
      <c r="C91" s="7"/>
    </row>
    <row r="92" spans="3:3">
      <c r="C92" s="7"/>
    </row>
    <row r="93" spans="3:3">
      <c r="C93" s="7"/>
    </row>
    <row r="94" spans="3:3">
      <c r="C94" s="7"/>
    </row>
    <row r="95" spans="3:3">
      <c r="C95" s="7"/>
    </row>
    <row r="96" spans="3:3">
      <c r="C96" s="7"/>
    </row>
    <row r="97" spans="3:3">
      <c r="C97" s="7"/>
    </row>
    <row r="98" spans="3:3">
      <c r="C98" s="7"/>
    </row>
    <row r="99" spans="3:3">
      <c r="C99" s="7"/>
    </row>
    <row r="100" spans="3:3">
      <c r="C100" s="7"/>
    </row>
    <row r="101" spans="3:3">
      <c r="C101" s="7"/>
    </row>
    <row r="102" spans="3:3">
      <c r="C102" s="7"/>
    </row>
    <row r="103" spans="3:3">
      <c r="C103" s="7"/>
    </row>
  </sheetData>
  <mergeCells count="3">
    <mergeCell ref="A1:D1"/>
    <mergeCell ref="B2:C2"/>
    <mergeCell ref="B3:C3"/>
  </mergeCells>
  <phoneticPr fontId="2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35CD-299E-46A8-92A5-614157391D7A}">
  <dimension ref="A1:H123"/>
  <sheetViews>
    <sheetView workbookViewId="0">
      <selection activeCell="C24" sqref="C24"/>
    </sheetView>
  </sheetViews>
  <sheetFormatPr defaultColWidth="12.6640625" defaultRowHeight="15.5"/>
  <cols>
    <col min="1" max="1" width="14.58203125" customWidth="1"/>
    <col min="2" max="2" width="16.83203125" customWidth="1"/>
    <col min="3" max="3" width="58" customWidth="1"/>
    <col min="4" max="4" width="14.58203125" customWidth="1"/>
    <col min="5" max="5" width="7.75" customWidth="1"/>
    <col min="6" max="6" width="14.58203125" customWidth="1"/>
    <col min="8" max="8" width="25.1640625" customWidth="1"/>
  </cols>
  <sheetData>
    <row r="1" spans="1:8" s="8" customFormat="1" ht="26">
      <c r="A1" s="47" t="s">
        <v>62</v>
      </c>
      <c r="B1" s="47"/>
      <c r="C1" s="47"/>
      <c r="D1" s="47"/>
      <c r="E1" s="47"/>
      <c r="F1" s="47"/>
      <c r="G1" s="47"/>
      <c r="H1" s="47"/>
    </row>
    <row r="4" spans="1:8" s="8" customFormat="1">
      <c r="A4" s="10" t="s">
        <v>1</v>
      </c>
      <c r="B4" s="11"/>
      <c r="C4" s="11"/>
      <c r="D4" s="11" t="s">
        <v>17</v>
      </c>
      <c r="E4" s="11" t="s">
        <v>18</v>
      </c>
      <c r="F4" s="11" t="s">
        <v>19</v>
      </c>
      <c r="G4" s="11"/>
      <c r="H4" s="12"/>
    </row>
    <row r="5" spans="1:8">
      <c r="A5" s="1"/>
      <c r="B5" t="s">
        <v>20</v>
      </c>
      <c r="D5" s="7"/>
      <c r="E5" s="7"/>
      <c r="F5" s="7"/>
      <c r="H5" s="3"/>
    </row>
    <row r="6" spans="1:8">
      <c r="A6" s="1"/>
      <c r="C6" t="s">
        <v>21</v>
      </c>
      <c r="D6" s="34">
        <v>70000</v>
      </c>
      <c r="E6">
        <v>6</v>
      </c>
      <c r="F6" s="35">
        <f t="shared" ref="F6:F13" si="0">D6*E6</f>
        <v>420000</v>
      </c>
      <c r="G6" s="35"/>
      <c r="H6" s="3" t="s">
        <v>22</v>
      </c>
    </row>
    <row r="7" spans="1:8">
      <c r="A7" s="1"/>
      <c r="C7" t="s">
        <v>23</v>
      </c>
      <c r="D7" s="34">
        <v>5000</v>
      </c>
      <c r="E7">
        <v>6</v>
      </c>
      <c r="F7" s="35">
        <f t="shared" si="0"/>
        <v>30000</v>
      </c>
      <c r="G7" s="35"/>
      <c r="H7" s="3"/>
    </row>
    <row r="8" spans="1:8">
      <c r="A8" s="1"/>
      <c r="C8" t="s">
        <v>24</v>
      </c>
      <c r="D8" s="34">
        <v>2500</v>
      </c>
      <c r="E8">
        <v>12</v>
      </c>
      <c r="F8" s="35">
        <f t="shared" si="0"/>
        <v>30000</v>
      </c>
      <c r="G8" s="35"/>
      <c r="H8" s="3" t="s">
        <v>25</v>
      </c>
    </row>
    <row r="9" spans="1:8">
      <c r="A9" s="1"/>
      <c r="C9" t="s">
        <v>26</v>
      </c>
      <c r="D9" s="34">
        <v>2500</v>
      </c>
      <c r="E9">
        <v>4</v>
      </c>
      <c r="F9" s="35">
        <f t="shared" si="0"/>
        <v>10000</v>
      </c>
      <c r="G9" s="35"/>
      <c r="H9" s="3" t="s">
        <v>25</v>
      </c>
    </row>
    <row r="10" spans="1:8">
      <c r="A10" s="1"/>
      <c r="C10" t="s">
        <v>27</v>
      </c>
      <c r="D10" s="34">
        <v>5000</v>
      </c>
      <c r="E10">
        <v>42</v>
      </c>
      <c r="F10" s="35">
        <f t="shared" si="0"/>
        <v>210000</v>
      </c>
      <c r="G10" s="35"/>
      <c r="H10" s="3"/>
    </row>
    <row r="11" spans="1:8">
      <c r="A11" s="1"/>
      <c r="C11" t="s">
        <v>28</v>
      </c>
      <c r="D11" s="34">
        <v>3000</v>
      </c>
      <c r="E11">
        <v>42</v>
      </c>
      <c r="F11" s="35">
        <f t="shared" si="0"/>
        <v>126000</v>
      </c>
      <c r="G11" s="35"/>
      <c r="H11" s="3" t="s">
        <v>29</v>
      </c>
    </row>
    <row r="12" spans="1:8">
      <c r="A12" s="1"/>
      <c r="C12" t="s">
        <v>30</v>
      </c>
      <c r="D12" s="34">
        <v>5000</v>
      </c>
      <c r="E12">
        <v>6</v>
      </c>
      <c r="F12" s="35">
        <f t="shared" si="0"/>
        <v>30000</v>
      </c>
      <c r="G12" s="35"/>
      <c r="H12" s="3" t="s">
        <v>31</v>
      </c>
    </row>
    <row r="13" spans="1:8">
      <c r="A13" s="1"/>
      <c r="C13" t="s">
        <v>32</v>
      </c>
      <c r="D13" s="34">
        <v>4000</v>
      </c>
      <c r="E13">
        <v>1</v>
      </c>
      <c r="F13" s="35">
        <f t="shared" si="0"/>
        <v>4000</v>
      </c>
      <c r="G13" s="35"/>
      <c r="H13" s="3" t="s">
        <v>33</v>
      </c>
    </row>
    <row r="14" spans="1:8">
      <c r="A14" s="1"/>
      <c r="C14" s="36" t="s">
        <v>34</v>
      </c>
      <c r="D14" s="34"/>
      <c r="F14" s="35"/>
      <c r="G14" s="35">
        <f>SUM(F6:F13)</f>
        <v>860000</v>
      </c>
      <c r="H14" s="3"/>
    </row>
    <row r="15" spans="1:8">
      <c r="A15" s="1"/>
      <c r="B15" t="s">
        <v>35</v>
      </c>
      <c r="D15" s="34"/>
      <c r="F15" s="35"/>
      <c r="G15" s="35"/>
      <c r="H15" s="3"/>
    </row>
    <row r="16" spans="1:8">
      <c r="A16" s="1"/>
      <c r="C16" t="s">
        <v>36</v>
      </c>
      <c r="D16" s="34">
        <v>80000</v>
      </c>
      <c r="E16">
        <v>5</v>
      </c>
      <c r="F16" s="35">
        <f>D16*E16</f>
        <v>400000</v>
      </c>
      <c r="G16" s="35"/>
      <c r="H16" s="3"/>
    </row>
    <row r="17" spans="1:8">
      <c r="A17" s="1"/>
      <c r="C17" t="s">
        <v>37</v>
      </c>
      <c r="D17" s="34">
        <v>160000</v>
      </c>
      <c r="E17">
        <v>1</v>
      </c>
      <c r="F17" s="35">
        <f>D17*E17</f>
        <v>160000</v>
      </c>
      <c r="G17" s="35"/>
      <c r="H17" s="3"/>
    </row>
    <row r="18" spans="1:8">
      <c r="A18" s="1"/>
      <c r="C18" t="s">
        <v>38</v>
      </c>
      <c r="D18" s="34">
        <v>120000</v>
      </c>
      <c r="E18">
        <v>1</v>
      </c>
      <c r="F18" s="35">
        <f>D18*E18</f>
        <v>120000</v>
      </c>
      <c r="G18" s="35"/>
      <c r="H18" s="3"/>
    </row>
    <row r="19" spans="1:8">
      <c r="A19" s="1"/>
      <c r="C19" s="36" t="s">
        <v>34</v>
      </c>
      <c r="D19" s="34"/>
      <c r="F19" s="35"/>
      <c r="G19" s="35">
        <f>SUM(F16:F18)</f>
        <v>680000</v>
      </c>
      <c r="H19" s="3"/>
    </row>
    <row r="20" spans="1:8">
      <c r="A20" s="1"/>
      <c r="B20" t="s">
        <v>39</v>
      </c>
      <c r="D20" s="34"/>
      <c r="F20" s="35"/>
      <c r="G20" s="35"/>
      <c r="H20" s="3"/>
    </row>
    <row r="21" spans="1:8">
      <c r="A21" s="1"/>
      <c r="C21" t="s">
        <v>40</v>
      </c>
      <c r="D21" s="34">
        <v>10</v>
      </c>
      <c r="E21">
        <v>1600</v>
      </c>
      <c r="F21" s="35">
        <f>D21*E21</f>
        <v>16000</v>
      </c>
      <c r="G21" s="35"/>
      <c r="H21" s="3" t="s">
        <v>41</v>
      </c>
    </row>
    <row r="22" spans="1:8">
      <c r="A22" s="1"/>
      <c r="C22" t="s">
        <v>42</v>
      </c>
      <c r="D22" s="34">
        <v>100</v>
      </c>
      <c r="E22">
        <v>100</v>
      </c>
      <c r="F22" s="35">
        <f>D22*E22</f>
        <v>10000</v>
      </c>
      <c r="G22" s="35"/>
      <c r="H22" s="3" t="s">
        <v>43</v>
      </c>
    </row>
    <row r="23" spans="1:8">
      <c r="A23" s="1"/>
      <c r="C23" t="s">
        <v>44</v>
      </c>
      <c r="D23" s="34">
        <v>4000</v>
      </c>
      <c r="E23">
        <v>6</v>
      </c>
      <c r="F23" s="35">
        <f>D23*E23</f>
        <v>24000</v>
      </c>
      <c r="G23" s="35"/>
      <c r="H23" s="3"/>
    </row>
    <row r="24" spans="1:8">
      <c r="A24" s="1"/>
      <c r="C24" t="s">
        <v>45</v>
      </c>
      <c r="D24" s="34"/>
      <c r="F24" s="35">
        <v>10000</v>
      </c>
      <c r="G24" s="35"/>
      <c r="H24" s="3"/>
    </row>
    <row r="25" spans="1:8">
      <c r="A25" s="1"/>
      <c r="C25" s="36" t="s">
        <v>34</v>
      </c>
      <c r="D25" s="34"/>
      <c r="F25" s="35"/>
      <c r="G25" s="35">
        <f>SUM(F21:F24)</f>
        <v>60000</v>
      </c>
      <c r="H25" s="3"/>
    </row>
    <row r="26" spans="1:8">
      <c r="A26" s="1"/>
      <c r="C26" s="36"/>
      <c r="D26" s="34"/>
      <c r="F26" s="35"/>
      <c r="G26" s="35"/>
      <c r="H26" s="3"/>
    </row>
    <row r="27" spans="1:8">
      <c r="A27" s="1"/>
      <c r="C27" t="s">
        <v>46</v>
      </c>
      <c r="D27" s="34"/>
      <c r="F27" s="37">
        <f>SUM(F3:F25)</f>
        <v>1600000</v>
      </c>
      <c r="G27" s="37">
        <f>SUM(G11:G25)</f>
        <v>1600000</v>
      </c>
      <c r="H27" s="3"/>
    </row>
    <row r="28" spans="1:8">
      <c r="A28" s="1"/>
      <c r="D28" s="34"/>
      <c r="F28" s="37"/>
      <c r="G28" s="37"/>
      <c r="H28" s="3"/>
    </row>
    <row r="29" spans="1:8">
      <c r="A29" s="1"/>
      <c r="C29" s="38" t="s">
        <v>47</v>
      </c>
      <c r="D29" s="34"/>
      <c r="F29" s="35">
        <v>160000</v>
      </c>
      <c r="G29" s="35">
        <v>160000</v>
      </c>
      <c r="H29" s="3" t="s">
        <v>48</v>
      </c>
    </row>
    <row r="30" spans="1:8">
      <c r="A30" s="1"/>
      <c r="C30" s="36"/>
      <c r="D30" s="34"/>
      <c r="F30" s="35"/>
      <c r="G30" s="35"/>
      <c r="H30" s="3"/>
    </row>
    <row r="31" spans="1:8" s="8" customFormat="1">
      <c r="A31" s="15"/>
      <c r="B31" s="8" t="s">
        <v>49</v>
      </c>
      <c r="D31" s="39"/>
      <c r="F31" s="37">
        <f>F27+F29</f>
        <v>1760000</v>
      </c>
      <c r="G31" s="37">
        <f>G27+G29</f>
        <v>1760000</v>
      </c>
      <c r="H31" s="18"/>
    </row>
    <row r="32" spans="1:8">
      <c r="A32" s="1"/>
      <c r="D32" s="34"/>
      <c r="F32" s="35"/>
      <c r="G32" s="35"/>
      <c r="H32" s="3"/>
    </row>
    <row r="33" spans="1:8" s="8" customFormat="1">
      <c r="A33" s="19" t="s">
        <v>50</v>
      </c>
      <c r="B33" s="33"/>
      <c r="C33" s="33"/>
      <c r="D33" s="40"/>
      <c r="E33" s="33"/>
      <c r="F33" s="41"/>
      <c r="G33" s="41"/>
      <c r="H33" s="22"/>
    </row>
    <row r="34" spans="1:8">
      <c r="A34" s="1"/>
      <c r="B34" t="s">
        <v>51</v>
      </c>
      <c r="C34" t="s">
        <v>52</v>
      </c>
      <c r="D34" s="34">
        <v>500</v>
      </c>
      <c r="E34">
        <v>400</v>
      </c>
      <c r="F34" s="35">
        <f>D34*E34</f>
        <v>200000</v>
      </c>
      <c r="G34" s="35"/>
      <c r="H34" s="3"/>
    </row>
    <row r="35" spans="1:8">
      <c r="A35" s="1"/>
      <c r="C35" t="s">
        <v>53</v>
      </c>
      <c r="D35" s="34">
        <v>20000</v>
      </c>
      <c r="E35">
        <v>2</v>
      </c>
      <c r="F35" s="35">
        <f>D35*E35</f>
        <v>40000</v>
      </c>
      <c r="G35" s="35"/>
      <c r="H35" s="3"/>
    </row>
    <row r="36" spans="1:8">
      <c r="A36" s="1"/>
      <c r="C36" s="36" t="s">
        <v>34</v>
      </c>
      <c r="D36" s="34"/>
      <c r="F36" s="35"/>
      <c r="G36" s="35">
        <f>SUM(F34:F35)</f>
        <v>240000</v>
      </c>
      <c r="H36" s="3"/>
    </row>
    <row r="37" spans="1:8">
      <c r="A37" s="1"/>
      <c r="B37" t="s">
        <v>54</v>
      </c>
      <c r="C37" t="s">
        <v>55</v>
      </c>
      <c r="D37" s="34">
        <v>10000</v>
      </c>
      <c r="E37">
        <v>10</v>
      </c>
      <c r="F37" s="35">
        <f>D37*E37</f>
        <v>100000</v>
      </c>
      <c r="G37" s="35"/>
      <c r="H37" s="3"/>
    </row>
    <row r="38" spans="1:8">
      <c r="A38" s="1"/>
      <c r="C38" t="s">
        <v>56</v>
      </c>
      <c r="D38" s="34">
        <v>4000</v>
      </c>
      <c r="E38">
        <v>10</v>
      </c>
      <c r="F38" s="35">
        <f>D38*E38</f>
        <v>40000</v>
      </c>
      <c r="G38" s="35"/>
      <c r="H38" s="3"/>
    </row>
    <row r="39" spans="1:8">
      <c r="A39" s="1"/>
      <c r="C39" s="36" t="s">
        <v>34</v>
      </c>
      <c r="D39" s="34"/>
      <c r="F39" s="35"/>
      <c r="G39" s="35">
        <f>SUM(F37:F38)</f>
        <v>140000</v>
      </c>
      <c r="H39" s="3"/>
    </row>
    <row r="40" spans="1:8">
      <c r="A40" s="1"/>
      <c r="B40" t="s">
        <v>57</v>
      </c>
      <c r="C40" t="s">
        <v>58</v>
      </c>
      <c r="D40" s="34"/>
      <c r="F40" s="35">
        <v>880000</v>
      </c>
      <c r="G40" s="35"/>
      <c r="H40" s="3" t="s">
        <v>59</v>
      </c>
    </row>
    <row r="41" spans="1:8">
      <c r="A41" s="1"/>
      <c r="C41" t="s">
        <v>60</v>
      </c>
      <c r="D41" s="34"/>
      <c r="F41" s="35">
        <v>500000</v>
      </c>
      <c r="G41" s="35"/>
      <c r="H41" s="3"/>
    </row>
    <row r="42" spans="1:8">
      <c r="A42" s="1"/>
      <c r="C42" s="36" t="s">
        <v>34</v>
      </c>
      <c r="D42" s="34"/>
      <c r="F42" s="35"/>
      <c r="G42" s="35">
        <f>SUM(F40:F41)</f>
        <v>1380000</v>
      </c>
      <c r="H42" s="3"/>
    </row>
    <row r="43" spans="1:8">
      <c r="A43" s="1"/>
      <c r="D43" s="34"/>
      <c r="F43" s="35"/>
      <c r="G43" s="35"/>
      <c r="H43" s="3"/>
    </row>
    <row r="44" spans="1:8" s="8" customFormat="1">
      <c r="A44" s="15"/>
      <c r="B44" s="8" t="s">
        <v>49</v>
      </c>
      <c r="D44" s="42"/>
      <c r="E44" s="42"/>
      <c r="F44" s="37">
        <f>SUM(F34:F42)</f>
        <v>1760000</v>
      </c>
      <c r="G44" s="37">
        <f>SUM(G36:G43)</f>
        <v>1760000</v>
      </c>
      <c r="H44" s="18"/>
    </row>
    <row r="45" spans="1:8">
      <c r="A45" s="1"/>
      <c r="D45" s="43"/>
      <c r="E45" s="43"/>
      <c r="F45" s="35"/>
      <c r="G45" s="35"/>
      <c r="H45" s="3"/>
    </row>
    <row r="46" spans="1:8" s="8" customFormat="1">
      <c r="A46" s="19" t="s">
        <v>2</v>
      </c>
      <c r="B46" s="33"/>
      <c r="C46" s="33"/>
      <c r="D46" s="33"/>
      <c r="E46" s="33"/>
      <c r="F46" s="33"/>
      <c r="G46" s="33"/>
      <c r="H46" s="22"/>
    </row>
    <row r="47" spans="1:8">
      <c r="A47" s="1"/>
      <c r="C47" s="8" t="s">
        <v>61</v>
      </c>
      <c r="D47" s="39"/>
      <c r="E47" s="8"/>
      <c r="F47" s="37">
        <f>F44-F31</f>
        <v>0</v>
      </c>
      <c r="G47" s="37">
        <f>G44-G31</f>
        <v>0</v>
      </c>
      <c r="H47" s="3"/>
    </row>
    <row r="48" spans="1:8">
      <c r="A48" s="4"/>
      <c r="B48" s="5"/>
      <c r="C48" s="5"/>
      <c r="D48" s="44"/>
      <c r="E48" s="44"/>
      <c r="F48" s="25"/>
      <c r="G48" s="25"/>
      <c r="H48" s="6"/>
    </row>
    <row r="49" spans="4:6">
      <c r="D49" s="43"/>
      <c r="E49" s="43"/>
      <c r="F49" s="7"/>
    </row>
    <row r="50" spans="4:6">
      <c r="D50" s="43"/>
      <c r="E50" s="43"/>
      <c r="F50" s="7"/>
    </row>
    <row r="51" spans="4:6">
      <c r="D51" s="43"/>
      <c r="E51" s="43"/>
      <c r="F51" s="7"/>
    </row>
    <row r="52" spans="4:6">
      <c r="D52" s="43"/>
      <c r="E52" s="43"/>
      <c r="F52" s="7"/>
    </row>
    <row r="53" spans="4:6">
      <c r="D53" s="43"/>
      <c r="E53" s="43"/>
      <c r="F53" s="7"/>
    </row>
    <row r="54" spans="4:6">
      <c r="D54" s="43"/>
      <c r="E54" s="43"/>
      <c r="F54" s="7"/>
    </row>
    <row r="55" spans="4:6">
      <c r="D55" s="43"/>
      <c r="E55" s="43"/>
      <c r="F55" s="7"/>
    </row>
    <row r="56" spans="4:6">
      <c r="D56" s="43"/>
      <c r="E56" s="43"/>
      <c r="F56" s="7"/>
    </row>
    <row r="57" spans="4:6">
      <c r="D57" s="43"/>
      <c r="E57" s="43"/>
      <c r="F57" s="7"/>
    </row>
    <row r="58" spans="4:6">
      <c r="D58" s="43"/>
      <c r="E58" s="43"/>
      <c r="F58" s="7"/>
    </row>
    <row r="59" spans="4:6">
      <c r="D59" s="43"/>
      <c r="E59" s="43"/>
      <c r="F59" s="7"/>
    </row>
    <row r="60" spans="4:6">
      <c r="D60" s="43"/>
      <c r="E60" s="43"/>
      <c r="F60" s="7"/>
    </row>
    <row r="61" spans="4:6">
      <c r="D61" s="43"/>
      <c r="E61" s="43"/>
      <c r="F61" s="7"/>
    </row>
    <row r="62" spans="4:6">
      <c r="D62" s="43"/>
      <c r="E62" s="43"/>
      <c r="F62" s="7"/>
    </row>
    <row r="63" spans="4:6">
      <c r="D63" s="43"/>
      <c r="E63" s="43"/>
      <c r="F63" s="7"/>
    </row>
    <row r="64" spans="4:6">
      <c r="D64" s="43"/>
      <c r="E64" s="43"/>
      <c r="F64" s="7"/>
    </row>
    <row r="65" spans="4:6">
      <c r="D65" s="43"/>
      <c r="E65" s="43"/>
      <c r="F65" s="7"/>
    </row>
    <row r="66" spans="4:6">
      <c r="D66" s="43"/>
      <c r="E66" s="43"/>
      <c r="F66" s="7"/>
    </row>
    <row r="67" spans="4:6">
      <c r="D67" s="7"/>
      <c r="E67" s="7"/>
      <c r="F67" s="7"/>
    </row>
    <row r="68" spans="4:6">
      <c r="D68" s="7"/>
      <c r="E68" s="7"/>
      <c r="F68" s="7"/>
    </row>
    <row r="69" spans="4:6">
      <c r="D69" s="7"/>
      <c r="E69" s="7"/>
      <c r="F69" s="7"/>
    </row>
    <row r="70" spans="4:6">
      <c r="D70" s="7"/>
      <c r="E70" s="7"/>
      <c r="F70" s="7"/>
    </row>
    <row r="71" spans="4:6">
      <c r="D71" s="7"/>
      <c r="E71" s="7"/>
      <c r="F71" s="7"/>
    </row>
    <row r="72" spans="4:6">
      <c r="D72" s="7"/>
      <c r="E72" s="7"/>
      <c r="F72" s="7"/>
    </row>
    <row r="73" spans="4:6">
      <c r="D73" s="7"/>
      <c r="E73" s="7"/>
      <c r="F73" s="7"/>
    </row>
    <row r="74" spans="4:6">
      <c r="D74" s="7"/>
      <c r="E74" s="7"/>
      <c r="F74" s="7"/>
    </row>
    <row r="75" spans="4:6">
      <c r="D75" s="7"/>
      <c r="E75" s="7"/>
      <c r="F75" s="7"/>
    </row>
    <row r="76" spans="4:6">
      <c r="D76" s="7"/>
      <c r="E76" s="7"/>
      <c r="F76" s="7"/>
    </row>
    <row r="77" spans="4:6">
      <c r="D77" s="7"/>
      <c r="E77" s="7"/>
      <c r="F77" s="7"/>
    </row>
    <row r="78" spans="4:6">
      <c r="D78" s="7"/>
      <c r="E78" s="7"/>
      <c r="F78" s="7"/>
    </row>
    <row r="79" spans="4:6">
      <c r="D79" s="7"/>
      <c r="E79" s="7"/>
      <c r="F79" s="7"/>
    </row>
    <row r="80" spans="4:6">
      <c r="D80" s="7"/>
      <c r="E80" s="7"/>
      <c r="F80" s="7"/>
    </row>
    <row r="81" spans="4:6">
      <c r="D81" s="7"/>
      <c r="E81" s="7"/>
      <c r="F81" s="7"/>
    </row>
    <row r="82" spans="4:6">
      <c r="D82" s="7"/>
      <c r="E82" s="7"/>
      <c r="F82" s="7"/>
    </row>
    <row r="83" spans="4:6">
      <c r="D83" s="7"/>
      <c r="E83" s="7"/>
      <c r="F83" s="7"/>
    </row>
    <row r="84" spans="4:6">
      <c r="D84" s="7"/>
      <c r="E84" s="7"/>
      <c r="F84" s="7"/>
    </row>
    <row r="85" spans="4:6">
      <c r="D85" s="7"/>
      <c r="E85" s="7"/>
      <c r="F85" s="7"/>
    </row>
    <row r="86" spans="4:6">
      <c r="D86" s="7"/>
      <c r="E86" s="7"/>
      <c r="F86" s="7"/>
    </row>
    <row r="87" spans="4:6">
      <c r="D87" s="7"/>
      <c r="E87" s="7"/>
      <c r="F87" s="7"/>
    </row>
    <row r="88" spans="4:6">
      <c r="D88" s="7"/>
      <c r="E88" s="7"/>
      <c r="F88" s="7"/>
    </row>
    <row r="89" spans="4:6">
      <c r="D89" s="7"/>
      <c r="E89" s="7"/>
      <c r="F89" s="7"/>
    </row>
    <row r="90" spans="4:6">
      <c r="D90" s="7"/>
      <c r="E90" s="7"/>
      <c r="F90" s="7"/>
    </row>
    <row r="91" spans="4:6">
      <c r="D91" s="7"/>
      <c r="E91" s="7"/>
      <c r="F91" s="7"/>
    </row>
    <row r="92" spans="4:6">
      <c r="D92" s="7"/>
      <c r="E92" s="7"/>
      <c r="F92" s="7"/>
    </row>
    <row r="93" spans="4:6">
      <c r="D93" s="7"/>
      <c r="E93" s="7"/>
      <c r="F93" s="7"/>
    </row>
    <row r="94" spans="4:6">
      <c r="D94" s="7"/>
      <c r="E94" s="7"/>
      <c r="F94" s="7"/>
    </row>
    <row r="95" spans="4:6">
      <c r="D95" s="7"/>
      <c r="E95" s="7"/>
      <c r="F95" s="7"/>
    </row>
    <row r="96" spans="4:6">
      <c r="D96" s="7"/>
      <c r="E96" s="7"/>
      <c r="F96" s="7"/>
    </row>
    <row r="97" spans="4:6">
      <c r="D97" s="7"/>
      <c r="E97" s="7"/>
      <c r="F97" s="7"/>
    </row>
    <row r="98" spans="4:6">
      <c r="D98" s="7"/>
      <c r="E98" s="7"/>
      <c r="F98" s="7"/>
    </row>
    <row r="99" spans="4:6">
      <c r="D99" s="7"/>
      <c r="E99" s="7"/>
      <c r="F99" s="7"/>
    </row>
    <row r="100" spans="4:6">
      <c r="D100" s="7"/>
      <c r="E100" s="7"/>
      <c r="F100" s="7"/>
    </row>
    <row r="101" spans="4:6">
      <c r="D101" s="7"/>
      <c r="E101" s="7"/>
      <c r="F101" s="7"/>
    </row>
    <row r="102" spans="4:6">
      <c r="D102" s="7"/>
      <c r="E102" s="7"/>
      <c r="F102" s="7"/>
    </row>
    <row r="103" spans="4:6">
      <c r="D103" s="7"/>
      <c r="E103" s="7"/>
      <c r="F103" s="7"/>
    </row>
    <row r="104" spans="4:6">
      <c r="D104" s="7"/>
      <c r="E104" s="7"/>
      <c r="F104" s="7"/>
    </row>
    <row r="105" spans="4:6">
      <c r="D105" s="7"/>
      <c r="E105" s="7"/>
      <c r="F105" s="7"/>
    </row>
    <row r="106" spans="4:6">
      <c r="D106" s="7"/>
      <c r="E106" s="7"/>
      <c r="F106" s="7"/>
    </row>
    <row r="107" spans="4:6">
      <c r="D107" s="7"/>
      <c r="E107" s="7"/>
      <c r="F107" s="7"/>
    </row>
    <row r="108" spans="4:6">
      <c r="D108" s="7"/>
      <c r="E108" s="7"/>
      <c r="F108" s="7"/>
    </row>
    <row r="109" spans="4:6">
      <c r="D109" s="7"/>
      <c r="E109" s="7"/>
      <c r="F109" s="7"/>
    </row>
    <row r="110" spans="4:6">
      <c r="D110" s="7"/>
      <c r="E110" s="7"/>
      <c r="F110" s="7"/>
    </row>
    <row r="111" spans="4:6">
      <c r="D111" s="7"/>
      <c r="E111" s="7"/>
      <c r="F111" s="7"/>
    </row>
    <row r="112" spans="4:6">
      <c r="D112" s="7"/>
      <c r="E112" s="7"/>
      <c r="F112" s="7"/>
    </row>
    <row r="113" spans="4:6">
      <c r="D113" s="7"/>
      <c r="E113" s="7"/>
      <c r="F113" s="7"/>
    </row>
    <row r="114" spans="4:6">
      <c r="D114" s="7"/>
      <c r="E114" s="7"/>
      <c r="F114" s="7"/>
    </row>
    <row r="115" spans="4:6">
      <c r="D115" s="7"/>
      <c r="E115" s="7"/>
      <c r="F115" s="7"/>
    </row>
    <row r="116" spans="4:6">
      <c r="D116" s="7"/>
      <c r="E116" s="7"/>
      <c r="F116" s="7"/>
    </row>
    <row r="117" spans="4:6">
      <c r="D117" s="7"/>
      <c r="E117" s="7"/>
      <c r="F117" s="7"/>
    </row>
    <row r="118" spans="4:6">
      <c r="D118" s="7"/>
      <c r="E118" s="7"/>
      <c r="F118" s="7"/>
    </row>
    <row r="119" spans="4:6">
      <c r="D119" s="7"/>
      <c r="E119" s="7"/>
      <c r="F119" s="7"/>
    </row>
    <row r="120" spans="4:6">
      <c r="D120" s="7"/>
      <c r="E120" s="7"/>
      <c r="F120" s="7"/>
    </row>
    <row r="121" spans="4:6">
      <c r="D121" s="7"/>
      <c r="E121" s="7"/>
      <c r="F121" s="7"/>
    </row>
    <row r="122" spans="4:6">
      <c r="D122" s="7"/>
      <c r="E122" s="7"/>
      <c r="F122" s="7"/>
    </row>
    <row r="123" spans="4:6">
      <c r="D123" s="7"/>
      <c r="E123" s="7"/>
      <c r="F123" s="7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Z Document" ma:contentTypeID="0x0101009C7CE436063D44E9BE7DC0259EF7C32F006EB9F9836A634AE58B6169785FD3936F007D2F4DA96EF4D546AD6DD2D8BA70E8F9" ma:contentTypeVersion="11" ma:contentTypeDescription="The base content type which holds the minimum set of metadata required within BZ" ma:contentTypeScope="" ma:versionID="e7216f3600dc79813aec7275bb917fad">
  <xsd:schema xmlns:xsd="http://www.w3.org/2001/XMLSchema" xmlns:xs="http://www.w3.org/2001/XMLSchema" xmlns:p="http://schemas.microsoft.com/office/2006/metadata/properties" xmlns:ns2="ebdf9d85-1f19-4c9e-b4a8-5911de63fcc1" targetNamespace="http://schemas.microsoft.com/office/2006/metadata/properties" ma:root="true" ma:fieldsID="55ee4799c13778bac54d342479665c6d" ns2:_="">
    <xsd:import namespace="ebdf9d85-1f19-4c9e-b4a8-5911de63fcc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f4434b3fae540fe847866e45672fb3a" minOccurs="0"/>
                <xsd:element ref="ns2:a45510494d1a450e9cee6905c7ad8168" minOccurs="0"/>
                <xsd:element ref="ns2:ge4bd621e46a403e97baf402a410deb5" minOccurs="0"/>
                <xsd:element ref="ns2:ga509c7afcac4f5cb939db754ffece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f9d85-1f19-4c9e-b4a8-5911de63fcc1" elementFormDefault="qualified">
    <xsd:import namespace="http://schemas.microsoft.com/office/2006/documentManagement/types"/>
    <xsd:import namespace="http://schemas.microsoft.com/office/infopath/2007/PartnerControls"/>
    <xsd:element name="TaxCatchAll" ma:index="4" nillable="true" ma:displayName="Taxonomy Catch All Column" ma:hidden="true" ma:list="{4f2ff1e0-fe5d-41f5-874e-c96235b4ae8a}" ma:internalName="TaxCatchAll" ma:showField="CatchAllData" ma:web="ebdf9d85-1f19-4c9e-b4a8-5911de63fc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" nillable="true" ma:displayName="Taxonomy Catch All Column1" ma:hidden="true" ma:list="{4f2ff1e0-fe5d-41f5-874e-c96235b4ae8a}" ma:internalName="TaxCatchAllLabel" ma:readOnly="true" ma:showField="CatchAllDataLabel" ma:web="ebdf9d85-1f19-4c9e-b4a8-5911de63fc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f4434b3fae540fe847866e45672fb3a" ma:index="10" ma:taxonomy="true" ma:internalName="nf4434b3fae540fe847866e45672fb3a" ma:taxonomyFieldName="BZ_Theme" ma:displayName="Theme" ma:default="1;#International cultural policy|4dc8f766-982e-40b7-977e-241f337c7789;#2;#Cultural cooperation|334bdad2-040d-44ff-ad13-1e08d872dd8c" ma:fieldId="{7f4434b3-fae5-40fe-8478-66e45672fb3a}" ma:taxonomyMulti="true" ma:sspId="8805c4df-c498-47b2-b08d-81a6414440b6" ma:termSetId="b886aef3-384f-4e31-a5b8-4c90748da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5510494d1a450e9cee6905c7ad8168" ma:index="12" ma:taxonomy="true" ma:internalName="a45510494d1a450e9cee6905c7ad8168" ma:taxonomyFieldName="BZ_Country" ma:displayName="Country/State" ma:default="3;#Japan|fa74ea3e-b5aa-49de-8709-749ff6cc9c50" ma:fieldId="{a4551049-4d1a-450e-9cee-6905c7ad8168}" ma:taxonomyMulti="true" ma:sspId="8805c4df-c498-47b2-b08d-81a6414440b6" ma:termSetId="4b11575f-0152-447b-b1c6-14c5152cc435" ma:anchorId="3fd0673f-2ea8-4564-bac8-0f075207e234" ma:open="false" ma:isKeyword="false">
      <xsd:complexType>
        <xsd:sequence>
          <xsd:element ref="pc:Terms" minOccurs="0" maxOccurs="1"/>
        </xsd:sequence>
      </xsd:complexType>
    </xsd:element>
    <xsd:element name="ge4bd621e46a403e97baf402a410deb5" ma:index="14" ma:taxonomy="true" ma:internalName="ge4bd621e46a403e97baf402a410deb5" ma:taxonomyFieldName="BZ_Forum" ma:displayName="Forum/Organization" ma:default="4;#Not applicable|0049e722-bfb1-4a3f-9d08-af7366a9af40" ma:fieldId="{0e4bd621-e46a-403e-97ba-f402a410deb5}" ma:taxonomyMulti="true" ma:sspId="8805c4df-c498-47b2-b08d-81a6414440b6" ma:termSetId="848f9261-8583-4c5c-81e7-3232ddfe54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509c7afcac4f5cb939db754ffece25" ma:index="16" ma:taxonomy="true" ma:internalName="ga509c7afcac4f5cb939db754ffece25" ma:taxonomyFieldName="BZ_Classification" ma:displayName="Classification" ma:default="5;#Unclassified|d92c6340-bc14-4cb2-a9a6-6deda93c493b" ma:fieldId="{0a509c7a-fcac-4f5c-b939-db754ffece25}" ma:sspId="8805c4df-c498-47b2-b08d-81a6414440b6" ma:termSetId="44f3d25f-308e-4607-ad37-3154dc8df61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df9d85-1f19-4c9e-b4a8-5911de63fcc1">
      <Value>5</Value>
      <Value>4</Value>
      <Value>3</Value>
      <Value>1</Value>
    </TaxCatchAll>
    <ge4bd621e46a403e97baf402a410deb5 xmlns="ebdf9d85-1f19-4c9e-b4a8-5911de63fc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0049e722-bfb1-4a3f-9d08-af7366a9af40</TermId>
        </TermInfo>
      </Terms>
    </ge4bd621e46a403e97baf402a410deb5>
    <ga509c7afcac4f5cb939db754ffece25 xmlns="ebdf9d85-1f19-4c9e-b4a8-5911de63fc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d92c6340-bc14-4cb2-a9a6-6deda93c493b</TermId>
        </TermInfo>
      </Terms>
    </ga509c7afcac4f5cb939db754ffece25>
    <nf4434b3fae540fe847866e45672fb3a xmlns="ebdf9d85-1f19-4c9e-b4a8-5911de63fc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International cultural policy</TermName>
          <TermId xmlns="http://schemas.microsoft.com/office/infopath/2007/PartnerControls">4dc8f766-982e-40b7-977e-241f337c7789</TermId>
        </TermInfo>
      </Terms>
    </nf4434b3fae540fe847866e45672fb3a>
    <a45510494d1a450e9cee6905c7ad8168 xmlns="ebdf9d85-1f19-4c9e-b4a8-5911de63fc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Japan</TermName>
          <TermId xmlns="http://schemas.microsoft.com/office/infopath/2007/PartnerControls">fa74ea3e-b5aa-49de-8709-749ff6cc9c50</TermId>
        </TermInfo>
      </Terms>
    </a45510494d1a450e9cee6905c7ad8168>
  </documentManagement>
</p:properties>
</file>

<file path=customXml/itemProps1.xml><?xml version="1.0" encoding="utf-8"?>
<ds:datastoreItem xmlns:ds="http://schemas.openxmlformats.org/officeDocument/2006/customXml" ds:itemID="{1AB68E27-1329-40D4-8749-CEB64D63D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df9d85-1f19-4c9e-b4a8-5911de63f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181E4-C61F-4964-AF2B-D361170E3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41980-9599-42E3-8AEB-F08145562F6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bdf9d85-1f19-4c9e-b4a8-5911de63fcc1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estimate</vt:lpstr>
      <vt:lpstr>EXAMPLE</vt:lpstr>
      <vt:lpstr>'Budget estimate'!Print_Area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keywords>International cultural policy</cp:keywords>
  <cp:lastModifiedBy>Dang, Kim</cp:lastModifiedBy>
  <dcterms:created xsi:type="dcterms:W3CDTF">2017-04-22T21:47:34Z</dcterms:created>
  <dcterms:modified xsi:type="dcterms:W3CDTF">2023-01-31T08:18:24Z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150;#International cultural policy|4dc8f766-982e-40b7-977e-241f337c7789</vt:lpwstr>
  </property>
  <property fmtid="{D5CDD505-2E9C-101B-9397-08002B2CF9AE}" pid="3" name="Country/state">
    <vt:lpwstr>2;#Japan|fa74ea3e-b5aa-49de-8709-749ff6cc9c50</vt:lpwstr>
  </property>
  <property fmtid="{D5CDD505-2E9C-101B-9397-08002B2CF9AE}" pid="4" name="ContentTypeId">
    <vt:lpwstr>0x0101009C7CE436063D44E9BE7DC0259EF7C32F006EB9F9836A634AE58B6169785FD3936F007D2F4DA96EF4D546AD6DD2D8BA70E8F9</vt:lpwstr>
  </property>
  <property fmtid="{D5CDD505-2E9C-101B-9397-08002B2CF9AE}" pid="5" name="Distribution level">
    <vt:lpwstr>3;#BZ unrestricted|401ceadc-985b-456e-9e1c-f7e5109d31a0</vt:lpwstr>
  </property>
  <property fmtid="{D5CDD505-2E9C-101B-9397-08002B2CF9AE}" pid="6" name="Responsible">
    <vt:lpwstr>5;#Tokyo (Embassy)|44e66693-c8f6-4440-a244-a82b21e08ca8</vt:lpwstr>
  </property>
  <property fmtid="{D5CDD505-2E9C-101B-9397-08002B2CF9AE}" pid="7" name="Theme">
    <vt:lpwstr>83;#International cultural policy|4dc8f766-982e-40b7-977e-241f337c7789</vt:lpwstr>
  </property>
  <property fmtid="{D5CDD505-2E9C-101B-9397-08002B2CF9AE}" pid="8" name="Classification">
    <vt:lpwstr>1;#Unclassified|d92c6340-bc14-4cb2-a9a6-6deda93c493b</vt:lpwstr>
  </property>
  <property fmtid="{D5CDD505-2E9C-101B-9397-08002B2CF9AE}" pid="9" name="Forum/organization">
    <vt:lpwstr>4;#Not applicable|0049e722-bfb1-4a3f-9d08-af7366a9af40</vt:lpwstr>
  </property>
  <property fmtid="{D5CDD505-2E9C-101B-9397-08002B2CF9AE}" pid="10" name="BZ_Country">
    <vt:lpwstr>3;#Japan|fa74ea3e-b5aa-49de-8709-749ff6cc9c50</vt:lpwstr>
  </property>
  <property fmtid="{D5CDD505-2E9C-101B-9397-08002B2CF9AE}" pid="11" name="BZ_Classification">
    <vt:lpwstr>5;#Unclassified|d92c6340-bc14-4cb2-a9a6-6deda93c493b</vt:lpwstr>
  </property>
  <property fmtid="{D5CDD505-2E9C-101B-9397-08002B2CF9AE}" pid="12" name="BZ_Forum">
    <vt:lpwstr>4;#Not applicable|0049e722-bfb1-4a3f-9d08-af7366a9af40</vt:lpwstr>
  </property>
  <property fmtid="{D5CDD505-2E9C-101B-9397-08002B2CF9AE}" pid="13" name="BZ_Theme">
    <vt:lpwstr>1;#International cultural policy|4dc8f766-982e-40b7-977e-241f337c7789</vt:lpwstr>
  </property>
  <property fmtid="{D5CDD505-2E9C-101B-9397-08002B2CF9AE}" pid="14" name="_docset_NoMedatataSyncRequired">
    <vt:lpwstr>False</vt:lpwstr>
  </property>
</Properties>
</file>